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Profile\rogodzinska\AppData\Local\Microsoft\Windows\INetCache\Content.Outlook\321P20CD\"/>
    </mc:Choice>
  </mc:AlternateContent>
  <xr:revisionPtr revIDLastSave="0" documentId="13_ncr:1_{3BB80790-D5AC-4A12-9B91-BBF471E53710}" xr6:coauthVersionLast="47" xr6:coauthVersionMax="47" xr10:uidLastSave="{00000000-0000-0000-0000-000000000000}"/>
  <bookViews>
    <workbookView xWindow="-28920" yWindow="-3690" windowWidth="29040" windowHeight="15840" xr2:uid="{00000000-000D-0000-FFFF-FFFF00000000}"/>
  </bookViews>
  <sheets>
    <sheet name="Dane jednostkowe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3" l="1"/>
  <c r="Q16" i="3"/>
  <c r="Q15" i="3"/>
  <c r="Q14" i="3"/>
  <c r="Q13" i="3"/>
  <c r="Q12" i="3"/>
  <c r="Q11" i="3"/>
  <c r="Q10" i="3"/>
  <c r="Q9" i="3"/>
  <c r="Q3" i="3"/>
  <c r="Q6" i="3"/>
  <c r="Q5" i="3"/>
  <c r="Q4" i="3"/>
</calcChain>
</file>

<file path=xl/sharedStrings.xml><?xml version="1.0" encoding="utf-8"?>
<sst xmlns="http://schemas.openxmlformats.org/spreadsheetml/2006/main" count="19" uniqueCount="19">
  <si>
    <t>Rachunek zyskówi strat</t>
  </si>
  <si>
    <t>Przychody ze sprzedaży</t>
  </si>
  <si>
    <t>Zysk (strata) na działalności operacyjnej</t>
  </si>
  <si>
    <t>Zysk brutto</t>
  </si>
  <si>
    <t>Zysk netto</t>
  </si>
  <si>
    <t>Bilans</t>
  </si>
  <si>
    <t>Aktywa trwałe</t>
  </si>
  <si>
    <t>Aktywa obrotowe</t>
  </si>
  <si>
    <t>Całkowite aktywa</t>
  </si>
  <si>
    <t>Kapitał własny</t>
  </si>
  <si>
    <t>Zobowiązania i rezerwy  na zobowiązania</t>
  </si>
  <si>
    <t xml:space="preserve">            w tym środki pieniężne i ich ekwiwalenty</t>
  </si>
  <si>
    <t xml:space="preserve">                  w tym zobowiązania krótkoterminowe</t>
  </si>
  <si>
    <t>Całkowite pasywa</t>
  </si>
  <si>
    <t>Liczba akcji (szt.)</t>
  </si>
  <si>
    <t>Zysk na akcję</t>
  </si>
  <si>
    <t>Wartość księgowa na akcję</t>
  </si>
  <si>
    <t xml:space="preserve">                  w tym zobowiązania długoterminowe</t>
  </si>
  <si>
    <t xml:space="preserve"> (w tys. zł)     ELEKTROTIM S.A. - DANE JEDNOSTKOWE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</si>
</sst>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4"/>
  <sheetViews>
    <sheetView tabSelected="1" workbookViewId="0">
      <selection activeCell="N26" sqref="N26"/>
    </sheetView>
  </sheetViews>
  <sheetFormatPr defaultRowHeight="15" x14ac:dyDescent="0.25"/>
  <cols>
    <col min="1" max="1" width="49.42578125" bestFit="1" customWidth="1"/>
    <col min="2" max="2" width="10.140625" customWidth="1"/>
    <col min="3" max="3" width="10.7109375" customWidth="1"/>
    <col min="4" max="5" width="11.28515625" customWidth="1"/>
    <col min="6" max="6" width="10.5703125" customWidth="1"/>
    <col min="7" max="7" width="11.7109375" customWidth="1"/>
    <col min="8" max="8" width="11.28515625" customWidth="1"/>
    <col min="9" max="9" width="9.28515625" customWidth="1"/>
    <col min="10" max="10" width="10.85546875" customWidth="1"/>
    <col min="11" max="13" width="9.85546875" customWidth="1"/>
    <col min="14" max="14" width="8.7109375" customWidth="1"/>
    <col min="15" max="15" width="10.5703125" customWidth="1"/>
  </cols>
  <sheetData>
    <row r="1" spans="1:17" x14ac:dyDescent="0.25">
      <c r="A1" s="5" t="s">
        <v>18</v>
      </c>
    </row>
    <row r="2" spans="1:17" x14ac:dyDescent="0.25">
      <c r="A2" s="1" t="s">
        <v>0</v>
      </c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  <c r="N2" s="4">
        <v>2019</v>
      </c>
      <c r="O2" s="10">
        <v>2020</v>
      </c>
      <c r="P2" s="4">
        <v>2021</v>
      </c>
      <c r="Q2" s="11">
        <v>2022</v>
      </c>
    </row>
    <row r="3" spans="1:17" x14ac:dyDescent="0.25">
      <c r="A3" t="s">
        <v>1</v>
      </c>
      <c r="B3" s="2">
        <v>87446</v>
      </c>
      <c r="C3" s="2">
        <v>94711</v>
      </c>
      <c r="D3" s="2">
        <v>82850</v>
      </c>
      <c r="E3" s="2">
        <v>74976</v>
      </c>
      <c r="F3" s="2">
        <v>139439</v>
      </c>
      <c r="G3" s="2">
        <v>130335</v>
      </c>
      <c r="H3" s="2">
        <v>139387</v>
      </c>
      <c r="I3" s="2">
        <v>110275</v>
      </c>
      <c r="J3" s="7">
        <v>226615</v>
      </c>
      <c r="K3" s="2">
        <v>167385</v>
      </c>
      <c r="L3" s="2">
        <v>211715</v>
      </c>
      <c r="M3" s="2">
        <v>215632</v>
      </c>
      <c r="N3" s="2">
        <v>174065</v>
      </c>
      <c r="O3" s="7">
        <v>199650</v>
      </c>
      <c r="P3" s="2">
        <v>207999</v>
      </c>
      <c r="Q3" s="2">
        <f>428243054.4/1000</f>
        <v>428243.05439999996</v>
      </c>
    </row>
    <row r="4" spans="1:17" x14ac:dyDescent="0.25">
      <c r="A4" t="s">
        <v>2</v>
      </c>
      <c r="B4" s="2">
        <v>10104</v>
      </c>
      <c r="C4" s="2">
        <v>5906</v>
      </c>
      <c r="D4" s="2">
        <v>7293</v>
      </c>
      <c r="E4" s="2">
        <v>1007</v>
      </c>
      <c r="F4" s="2">
        <v>8253</v>
      </c>
      <c r="G4" s="2">
        <v>3382</v>
      </c>
      <c r="H4" s="2">
        <v>9220</v>
      </c>
      <c r="I4" s="2">
        <v>-680</v>
      </c>
      <c r="J4" s="7">
        <v>15344</v>
      </c>
      <c r="K4" s="2">
        <v>134</v>
      </c>
      <c r="L4" s="2">
        <v>-4306</v>
      </c>
      <c r="M4" s="2">
        <v>-4421</v>
      </c>
      <c r="N4" s="2">
        <v>-16028</v>
      </c>
      <c r="O4" s="7">
        <v>18098</v>
      </c>
      <c r="P4" s="2">
        <v>11292</v>
      </c>
      <c r="Q4" s="2">
        <f>29518691.68/1000</f>
        <v>29518.69168</v>
      </c>
    </row>
    <row r="5" spans="1:17" x14ac:dyDescent="0.25">
      <c r="A5" t="s">
        <v>3</v>
      </c>
      <c r="B5" s="2">
        <v>11146</v>
      </c>
      <c r="C5" s="2">
        <v>9113</v>
      </c>
      <c r="D5" s="2">
        <v>10675</v>
      </c>
      <c r="E5" s="2">
        <v>5737</v>
      </c>
      <c r="F5" s="2">
        <v>9417</v>
      </c>
      <c r="G5" s="2">
        <v>6540</v>
      </c>
      <c r="H5" s="2">
        <v>11277</v>
      </c>
      <c r="I5" s="2">
        <v>3125</v>
      </c>
      <c r="J5" s="7">
        <v>18068</v>
      </c>
      <c r="K5" s="2">
        <v>5790</v>
      </c>
      <c r="L5" s="2">
        <v>-6932</v>
      </c>
      <c r="M5" s="2">
        <v>-4122</v>
      </c>
      <c r="N5" s="2">
        <v>-17813</v>
      </c>
      <c r="O5" s="7">
        <v>17119</v>
      </c>
      <c r="P5" s="2">
        <v>11012</v>
      </c>
      <c r="Q5" s="2">
        <f>30517163.09/1000</f>
        <v>30517.163089999998</v>
      </c>
    </row>
    <row r="6" spans="1:17" x14ac:dyDescent="0.25">
      <c r="A6" t="s">
        <v>4</v>
      </c>
      <c r="B6" s="2">
        <v>9735</v>
      </c>
      <c r="C6" s="2">
        <v>7042</v>
      </c>
      <c r="D6" s="2">
        <v>8463</v>
      </c>
      <c r="E6" s="2">
        <v>5091</v>
      </c>
      <c r="F6" s="2">
        <v>7784</v>
      </c>
      <c r="G6" s="2">
        <v>5810</v>
      </c>
      <c r="H6" s="2">
        <v>10596</v>
      </c>
      <c r="I6" s="2">
        <v>2862</v>
      </c>
      <c r="J6" s="7">
        <v>15136</v>
      </c>
      <c r="K6" s="2">
        <v>5103</v>
      </c>
      <c r="L6" s="2">
        <v>-8076</v>
      </c>
      <c r="M6" s="2">
        <v>-4788</v>
      </c>
      <c r="N6" s="2">
        <v>-14298</v>
      </c>
      <c r="O6" s="7">
        <v>13520</v>
      </c>
      <c r="P6" s="2">
        <v>9564</v>
      </c>
      <c r="Q6" s="2">
        <f>23085499.09/1000</f>
        <v>23085.499090000001</v>
      </c>
    </row>
    <row r="7" spans="1:17" x14ac:dyDescent="0.25">
      <c r="B7" s="2"/>
      <c r="C7" s="2"/>
      <c r="D7" s="2"/>
      <c r="E7" s="2"/>
      <c r="F7" s="2"/>
      <c r="G7" s="2"/>
      <c r="H7" s="2"/>
      <c r="I7" s="2"/>
      <c r="J7" s="6"/>
      <c r="O7" s="8"/>
      <c r="Q7" s="2"/>
    </row>
    <row r="8" spans="1:17" x14ac:dyDescent="0.25">
      <c r="A8" s="1" t="s">
        <v>5</v>
      </c>
      <c r="B8" s="2"/>
      <c r="C8" s="2"/>
      <c r="D8" s="2"/>
      <c r="E8" s="2"/>
      <c r="F8" s="2"/>
      <c r="G8" s="2"/>
      <c r="H8" s="2"/>
      <c r="I8" s="2"/>
      <c r="J8" s="6"/>
      <c r="O8" s="8"/>
      <c r="Q8" s="2"/>
    </row>
    <row r="9" spans="1:17" x14ac:dyDescent="0.25">
      <c r="A9" t="s">
        <v>6</v>
      </c>
      <c r="B9" s="2">
        <v>9722</v>
      </c>
      <c r="C9" s="2">
        <v>21853</v>
      </c>
      <c r="D9" s="2">
        <v>20574</v>
      </c>
      <c r="E9" s="2">
        <v>31546</v>
      </c>
      <c r="F9" s="2">
        <v>32816</v>
      </c>
      <c r="G9" s="2">
        <v>39916</v>
      </c>
      <c r="H9" s="2">
        <v>38730</v>
      </c>
      <c r="I9" s="2">
        <v>38202</v>
      </c>
      <c r="J9" s="7">
        <v>41707</v>
      </c>
      <c r="K9" s="2">
        <v>42798</v>
      </c>
      <c r="L9" s="2">
        <v>46761</v>
      </c>
      <c r="M9" s="2">
        <v>41987</v>
      </c>
      <c r="N9" s="2">
        <v>36925</v>
      </c>
      <c r="O9" s="7">
        <v>40992</v>
      </c>
      <c r="P9" s="2">
        <v>39997</v>
      </c>
      <c r="Q9" s="2">
        <f>28057450.27/1000</f>
        <v>28057.450270000001</v>
      </c>
    </row>
    <row r="10" spans="1:17" x14ac:dyDescent="0.25">
      <c r="A10" t="s">
        <v>7</v>
      </c>
      <c r="B10" s="2">
        <v>95573</v>
      </c>
      <c r="C10" s="2">
        <v>88218</v>
      </c>
      <c r="D10" s="2">
        <v>86107</v>
      </c>
      <c r="E10" s="2">
        <v>69594</v>
      </c>
      <c r="F10" s="2">
        <v>81652</v>
      </c>
      <c r="G10" s="2">
        <v>67848</v>
      </c>
      <c r="H10" s="2">
        <v>75021</v>
      </c>
      <c r="I10" s="2">
        <v>86511</v>
      </c>
      <c r="J10" s="7">
        <v>106637</v>
      </c>
      <c r="K10" s="2">
        <v>84541</v>
      </c>
      <c r="L10" s="2">
        <v>103687</v>
      </c>
      <c r="M10" s="2">
        <v>104561</v>
      </c>
      <c r="N10" s="2">
        <v>71783</v>
      </c>
      <c r="O10" s="7">
        <v>102989</v>
      </c>
      <c r="P10" s="12">
        <v>102160</v>
      </c>
      <c r="Q10" s="2">
        <f>212180333.16/1000</f>
        <v>212180.33316000001</v>
      </c>
    </row>
    <row r="11" spans="1:17" x14ac:dyDescent="0.25">
      <c r="A11" t="s">
        <v>11</v>
      </c>
      <c r="B11" s="2">
        <v>37559</v>
      </c>
      <c r="C11" s="2">
        <v>53514</v>
      </c>
      <c r="D11" s="2">
        <v>53163</v>
      </c>
      <c r="E11" s="2">
        <v>34114</v>
      </c>
      <c r="F11" s="2">
        <v>27429</v>
      </c>
      <c r="G11" s="2">
        <v>12225</v>
      </c>
      <c r="H11" s="2">
        <v>24351</v>
      </c>
      <c r="I11" s="2">
        <v>35040</v>
      </c>
      <c r="J11" s="7">
        <v>29969</v>
      </c>
      <c r="K11" s="2">
        <v>17205</v>
      </c>
      <c r="L11" s="2">
        <v>26037</v>
      </c>
      <c r="M11" s="2">
        <v>1710</v>
      </c>
      <c r="N11" s="2">
        <v>3366</v>
      </c>
      <c r="O11" s="7">
        <v>18234</v>
      </c>
      <c r="P11" s="2">
        <v>14625</v>
      </c>
      <c r="Q11" s="2">
        <f>54651726.98/1000</f>
        <v>54651.726979999999</v>
      </c>
    </row>
    <row r="12" spans="1:17" x14ac:dyDescent="0.25">
      <c r="A12" t="s">
        <v>8</v>
      </c>
      <c r="B12" s="2">
        <v>105295</v>
      </c>
      <c r="C12" s="2">
        <v>110072</v>
      </c>
      <c r="D12" s="2">
        <v>106681</v>
      </c>
      <c r="E12" s="2">
        <v>101140</v>
      </c>
      <c r="F12" s="2">
        <v>114468</v>
      </c>
      <c r="G12" s="2">
        <v>107764</v>
      </c>
      <c r="H12" s="2">
        <v>113224</v>
      </c>
      <c r="I12" s="2">
        <v>125242</v>
      </c>
      <c r="J12" s="7">
        <v>148344</v>
      </c>
      <c r="K12" s="2">
        <v>127339</v>
      </c>
      <c r="L12" s="2">
        <v>150448</v>
      </c>
      <c r="M12" s="2">
        <v>146548</v>
      </c>
      <c r="N12" s="2">
        <v>116815</v>
      </c>
      <c r="O12" s="7">
        <v>143981</v>
      </c>
      <c r="P12" s="2">
        <v>142157</v>
      </c>
      <c r="Q12" s="2">
        <f>Q9+Q10</f>
        <v>240237.78343000001</v>
      </c>
    </row>
    <row r="13" spans="1:17" x14ac:dyDescent="0.25">
      <c r="A13" t="s">
        <v>9</v>
      </c>
      <c r="B13" s="2">
        <v>84931</v>
      </c>
      <c r="C13" s="2">
        <v>86890</v>
      </c>
      <c r="D13" s="2">
        <v>90216</v>
      </c>
      <c r="E13" s="2">
        <v>81955</v>
      </c>
      <c r="F13" s="2">
        <v>82973</v>
      </c>
      <c r="G13" s="2">
        <v>78824</v>
      </c>
      <c r="H13" s="2">
        <v>83456</v>
      </c>
      <c r="I13" s="2">
        <v>78831</v>
      </c>
      <c r="J13" s="7">
        <v>87900</v>
      </c>
      <c r="K13" s="2">
        <v>80615</v>
      </c>
      <c r="L13" s="2">
        <v>73843</v>
      </c>
      <c r="M13" s="2">
        <v>64494</v>
      </c>
      <c r="N13" s="2">
        <v>45457</v>
      </c>
      <c r="O13" s="7">
        <v>58899</v>
      </c>
      <c r="P13" s="2">
        <v>68529</v>
      </c>
      <c r="Q13" s="2">
        <f>91497983.48/1000</f>
        <v>91497.98348000001</v>
      </c>
    </row>
    <row r="14" spans="1:17" x14ac:dyDescent="0.25">
      <c r="A14" t="s">
        <v>10</v>
      </c>
      <c r="B14" s="2">
        <v>20364</v>
      </c>
      <c r="C14" s="2">
        <v>23183</v>
      </c>
      <c r="D14" s="2">
        <v>16466</v>
      </c>
      <c r="E14" s="2">
        <v>19185</v>
      </c>
      <c r="F14" s="2">
        <v>31495</v>
      </c>
      <c r="G14" s="2">
        <v>28940</v>
      </c>
      <c r="H14" s="2">
        <v>29768</v>
      </c>
      <c r="I14" s="2">
        <v>46411</v>
      </c>
      <c r="J14" s="7">
        <v>60444</v>
      </c>
      <c r="K14" s="2">
        <v>46724</v>
      </c>
      <c r="L14" s="2">
        <v>76606</v>
      </c>
      <c r="M14" s="2">
        <v>82054</v>
      </c>
      <c r="N14" s="2">
        <v>68054</v>
      </c>
      <c r="O14" s="7">
        <v>85082</v>
      </c>
      <c r="P14" s="2">
        <v>73627</v>
      </c>
      <c r="Q14" s="2">
        <f>148739799.95/1000</f>
        <v>148739.79994999999</v>
      </c>
    </row>
    <row r="15" spans="1:17" x14ac:dyDescent="0.25">
      <c r="A15" s="8" t="s">
        <v>17</v>
      </c>
      <c r="B15" s="2">
        <v>237</v>
      </c>
      <c r="C15" s="2">
        <v>24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8">
        <v>0</v>
      </c>
      <c r="K15" s="2">
        <v>41</v>
      </c>
      <c r="L15" s="2">
        <v>1020</v>
      </c>
      <c r="M15" s="2">
        <v>1097</v>
      </c>
      <c r="N15" s="2">
        <v>1895</v>
      </c>
      <c r="O15" s="7">
        <v>9180</v>
      </c>
      <c r="P15" s="2">
        <v>7237</v>
      </c>
      <c r="Q15" s="2">
        <f>7514239.06/1000</f>
        <v>7514.2390599999999</v>
      </c>
    </row>
    <row r="16" spans="1:17" x14ac:dyDescent="0.25">
      <c r="A16" s="8" t="s">
        <v>12</v>
      </c>
      <c r="B16" s="2">
        <v>18649</v>
      </c>
      <c r="C16" s="2">
        <v>18642</v>
      </c>
      <c r="D16" s="2">
        <v>13365</v>
      </c>
      <c r="E16" s="2">
        <v>16538</v>
      </c>
      <c r="F16" s="2">
        <v>26718</v>
      </c>
      <c r="G16" s="2">
        <v>23620</v>
      </c>
      <c r="H16" s="2">
        <v>24206</v>
      </c>
      <c r="I16" s="2">
        <v>40414</v>
      </c>
      <c r="J16" s="7">
        <v>53010</v>
      </c>
      <c r="K16" s="2">
        <v>40614</v>
      </c>
      <c r="L16" s="2">
        <v>65756</v>
      </c>
      <c r="M16" s="2">
        <v>73168</v>
      </c>
      <c r="N16" s="2">
        <v>58027</v>
      </c>
      <c r="O16" s="7">
        <v>75903</v>
      </c>
      <c r="P16" s="2">
        <v>66391</v>
      </c>
      <c r="Q16" s="2">
        <f>141225560.89/1000</f>
        <v>141225.56088999999</v>
      </c>
    </row>
    <row r="17" spans="1:17" x14ac:dyDescent="0.25">
      <c r="A17" t="s">
        <v>13</v>
      </c>
      <c r="B17" s="2">
        <v>105295</v>
      </c>
      <c r="C17" s="2">
        <v>110072</v>
      </c>
      <c r="D17" s="2">
        <v>106681</v>
      </c>
      <c r="E17" s="2">
        <v>101140</v>
      </c>
      <c r="F17" s="2">
        <v>114468</v>
      </c>
      <c r="G17" s="2">
        <v>107763</v>
      </c>
      <c r="H17" s="2">
        <v>113224</v>
      </c>
      <c r="I17" s="2">
        <v>125242</v>
      </c>
      <c r="J17" s="7">
        <v>148344</v>
      </c>
      <c r="K17" s="2">
        <v>127339</v>
      </c>
      <c r="L17" s="2">
        <v>150448</v>
      </c>
      <c r="M17" s="2">
        <v>146548</v>
      </c>
      <c r="N17" s="2">
        <v>116815</v>
      </c>
      <c r="O17" s="7">
        <v>143982</v>
      </c>
      <c r="P17" s="2">
        <v>142157</v>
      </c>
      <c r="Q17" s="2">
        <f>Q13+Q14</f>
        <v>240237.78343000001</v>
      </c>
    </row>
    <row r="18" spans="1:17" x14ac:dyDescent="0.25">
      <c r="B18" s="2"/>
      <c r="C18" s="2"/>
      <c r="D18" s="2"/>
      <c r="E18" s="2"/>
      <c r="F18" s="2"/>
      <c r="G18" s="2"/>
      <c r="H18" s="2"/>
      <c r="I18" s="2"/>
      <c r="J18" s="6"/>
      <c r="O18" s="8"/>
    </row>
    <row r="19" spans="1:17" x14ac:dyDescent="0.25">
      <c r="A19" t="s">
        <v>14</v>
      </c>
      <c r="B19" s="2">
        <v>9700000</v>
      </c>
      <c r="C19" s="2">
        <v>9700000</v>
      </c>
      <c r="D19" s="2">
        <v>9774000</v>
      </c>
      <c r="E19" s="2">
        <v>9848159</v>
      </c>
      <c r="F19" s="2">
        <v>9959159</v>
      </c>
      <c r="G19" s="2">
        <v>9959159</v>
      </c>
      <c r="H19" s="2">
        <v>9983009</v>
      </c>
      <c r="I19" s="2">
        <v>9983009</v>
      </c>
      <c r="J19" s="7">
        <v>9983009</v>
      </c>
      <c r="K19" s="7">
        <v>9983009</v>
      </c>
      <c r="L19" s="7">
        <v>11023529</v>
      </c>
      <c r="M19" s="2">
        <v>10583009</v>
      </c>
      <c r="N19" s="2">
        <v>9983009</v>
      </c>
      <c r="O19" s="7">
        <v>9983009</v>
      </c>
      <c r="P19" s="2">
        <v>9983009</v>
      </c>
      <c r="Q19" s="2">
        <v>9983009</v>
      </c>
    </row>
    <row r="20" spans="1:17" x14ac:dyDescent="0.25">
      <c r="A20" t="s">
        <v>15</v>
      </c>
      <c r="B20" s="3">
        <v>1</v>
      </c>
      <c r="C20" s="3">
        <v>0.73</v>
      </c>
      <c r="D20" s="3">
        <v>0.87</v>
      </c>
      <c r="E20" s="3">
        <v>0.52</v>
      </c>
      <c r="F20" s="3">
        <v>0.78</v>
      </c>
      <c r="G20" s="3">
        <v>0.57999999999999996</v>
      </c>
      <c r="H20" s="3">
        <v>1.06</v>
      </c>
      <c r="I20" s="3">
        <v>0.28999999999999998</v>
      </c>
      <c r="J20" s="9">
        <v>1.52</v>
      </c>
      <c r="K20" s="8">
        <v>0.51</v>
      </c>
      <c r="L20" s="3">
        <v>-0.81</v>
      </c>
      <c r="M20" s="3">
        <v>-0.48</v>
      </c>
      <c r="N20" s="3">
        <v>-1.43</v>
      </c>
      <c r="O20" s="9">
        <v>1.35</v>
      </c>
      <c r="P20" s="3">
        <v>0.96</v>
      </c>
      <c r="Q20" s="3">
        <v>2.31</v>
      </c>
    </row>
    <row r="21" spans="1:17" x14ac:dyDescent="0.25">
      <c r="A21" t="s">
        <v>16</v>
      </c>
      <c r="B21" s="3">
        <v>8.76</v>
      </c>
      <c r="C21" s="3">
        <v>8.9600000000000009</v>
      </c>
      <c r="D21" s="3">
        <v>9.23</v>
      </c>
      <c r="E21" s="3">
        <v>8.32</v>
      </c>
      <c r="F21" s="3">
        <v>8.33</v>
      </c>
      <c r="G21" s="3">
        <v>7.91</v>
      </c>
      <c r="H21" s="3">
        <v>8.36</v>
      </c>
      <c r="I21" s="3">
        <v>7.9</v>
      </c>
      <c r="J21" s="9">
        <v>8.8000000000000007</v>
      </c>
      <c r="K21" s="8">
        <v>8.08</v>
      </c>
      <c r="L21" s="3">
        <v>6.7</v>
      </c>
      <c r="M21" s="3">
        <v>6.09</v>
      </c>
      <c r="N21" s="3">
        <v>4.55</v>
      </c>
      <c r="O21" s="9">
        <v>5.9</v>
      </c>
      <c r="P21" s="3">
        <v>6.86</v>
      </c>
      <c r="Q21" s="3">
        <v>9.17</v>
      </c>
    </row>
    <row r="22" spans="1:17" x14ac:dyDescent="0.25">
      <c r="B22" s="2"/>
      <c r="C22" s="2"/>
      <c r="D22" s="2"/>
      <c r="E22" s="2"/>
      <c r="F22" s="2"/>
      <c r="G22" s="2"/>
      <c r="H22" s="2"/>
      <c r="I22" s="2"/>
      <c r="O22" s="8"/>
    </row>
    <row r="23" spans="1:17" x14ac:dyDescent="0.25">
      <c r="B23" s="2"/>
      <c r="C23" s="2"/>
      <c r="D23" s="2"/>
      <c r="E23" s="2"/>
      <c r="F23" s="2"/>
      <c r="G23" s="2"/>
      <c r="H23" s="2"/>
      <c r="I23" s="2"/>
    </row>
    <row r="24" spans="1:17" x14ac:dyDescent="0.25">
      <c r="B24" s="2"/>
      <c r="C24" s="2"/>
      <c r="D24" s="2"/>
      <c r="E24" s="2"/>
      <c r="F24" s="2"/>
      <c r="G24" s="2"/>
      <c r="H24" s="2"/>
      <c r="I24" s="2"/>
    </row>
    <row r="25" spans="1:17" x14ac:dyDescent="0.25">
      <c r="B25" s="2"/>
      <c r="C25" s="2"/>
      <c r="D25" s="2"/>
      <c r="E25" s="2"/>
      <c r="F25" s="2"/>
      <c r="G25" s="2"/>
      <c r="H25" s="2"/>
      <c r="I25" s="2"/>
    </row>
    <row r="26" spans="1:17" x14ac:dyDescent="0.25">
      <c r="B26" s="2"/>
      <c r="C26" s="2"/>
      <c r="D26" s="2"/>
      <c r="E26" s="2"/>
      <c r="F26" s="2"/>
      <c r="G26" s="2"/>
      <c r="H26" s="2"/>
      <c r="I26" s="2"/>
    </row>
    <row r="27" spans="1:17" x14ac:dyDescent="0.25">
      <c r="B27" s="2"/>
      <c r="C27" s="2"/>
      <c r="D27" s="2"/>
      <c r="E27" s="2"/>
      <c r="F27" s="2"/>
      <c r="G27" s="2"/>
      <c r="H27" s="2"/>
      <c r="I27" s="2"/>
    </row>
    <row r="28" spans="1:17" x14ac:dyDescent="0.25">
      <c r="B28" s="2"/>
      <c r="C28" s="2"/>
      <c r="D28" s="2"/>
      <c r="E28" s="2"/>
      <c r="F28" s="2"/>
      <c r="G28" s="2"/>
      <c r="H28" s="2"/>
      <c r="I28" s="2"/>
    </row>
    <row r="29" spans="1:17" x14ac:dyDescent="0.25">
      <c r="B29" s="2"/>
      <c r="C29" s="2"/>
      <c r="D29" s="2"/>
      <c r="E29" s="2"/>
      <c r="F29" s="2"/>
      <c r="G29" s="2"/>
      <c r="H29" s="2"/>
      <c r="I29" s="2"/>
    </row>
    <row r="30" spans="1:17" x14ac:dyDescent="0.25">
      <c r="B30" s="2"/>
      <c r="C30" s="2"/>
      <c r="D30" s="2"/>
      <c r="E30" s="2"/>
      <c r="F30" s="2"/>
      <c r="G30" s="2"/>
      <c r="H30" s="2"/>
      <c r="I30" s="2"/>
    </row>
    <row r="31" spans="1:17" x14ac:dyDescent="0.25">
      <c r="B31" s="2"/>
      <c r="C31" s="2"/>
      <c r="D31" s="2"/>
      <c r="E31" s="2"/>
      <c r="F31" s="2"/>
      <c r="G31" s="2"/>
      <c r="H31" s="2"/>
      <c r="I31" s="2"/>
    </row>
    <row r="32" spans="1:17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  <row r="143" spans="2:9" x14ac:dyDescent="0.25">
      <c r="B143" s="2"/>
      <c r="C143" s="2"/>
      <c r="D143" s="2"/>
      <c r="E143" s="2"/>
      <c r="F143" s="2"/>
      <c r="G143" s="2"/>
      <c r="H143" s="2"/>
      <c r="I143" s="2"/>
    </row>
    <row r="144" spans="2:9" x14ac:dyDescent="0.25">
      <c r="B144" s="2"/>
      <c r="C144" s="2"/>
      <c r="D144" s="2"/>
      <c r="E144" s="2"/>
      <c r="F144" s="2"/>
      <c r="G144" s="2"/>
      <c r="H144" s="2"/>
      <c r="I144" s="2"/>
    </row>
    <row r="145" spans="2:9" x14ac:dyDescent="0.25">
      <c r="B145" s="2"/>
      <c r="C145" s="2"/>
      <c r="D145" s="2"/>
      <c r="E145" s="2"/>
      <c r="F145" s="2"/>
      <c r="G145" s="2"/>
      <c r="H145" s="2"/>
      <c r="I145" s="2"/>
    </row>
    <row r="146" spans="2:9" x14ac:dyDescent="0.25">
      <c r="B146" s="2"/>
      <c r="C146" s="2"/>
      <c r="D146" s="2"/>
      <c r="E146" s="2"/>
      <c r="F146" s="2"/>
      <c r="G146" s="2"/>
      <c r="H146" s="2"/>
      <c r="I146" s="2"/>
    </row>
    <row r="147" spans="2:9" x14ac:dyDescent="0.25">
      <c r="B147" s="2"/>
      <c r="C147" s="2"/>
      <c r="D147" s="2"/>
      <c r="E147" s="2"/>
      <c r="F147" s="2"/>
      <c r="G147" s="2"/>
      <c r="H147" s="2"/>
      <c r="I147" s="2"/>
    </row>
    <row r="148" spans="2:9" x14ac:dyDescent="0.25">
      <c r="B148" s="2"/>
      <c r="C148" s="2"/>
      <c r="D148" s="2"/>
      <c r="E148" s="2"/>
      <c r="F148" s="2"/>
      <c r="G148" s="2"/>
      <c r="H148" s="2"/>
      <c r="I148" s="2"/>
    </row>
    <row r="149" spans="2:9" x14ac:dyDescent="0.25">
      <c r="B149" s="2"/>
      <c r="C149" s="2"/>
      <c r="D149" s="2"/>
      <c r="E149" s="2"/>
      <c r="F149" s="2"/>
      <c r="G149" s="2"/>
      <c r="H149" s="2"/>
      <c r="I149" s="2"/>
    </row>
    <row r="150" spans="2:9" x14ac:dyDescent="0.25">
      <c r="B150" s="2"/>
      <c r="C150" s="2"/>
      <c r="D150" s="2"/>
      <c r="E150" s="2"/>
      <c r="F150" s="2"/>
      <c r="G150" s="2"/>
      <c r="H150" s="2"/>
      <c r="I150" s="2"/>
    </row>
    <row r="151" spans="2:9" x14ac:dyDescent="0.25">
      <c r="B151" s="2"/>
      <c r="C151" s="2"/>
      <c r="D151" s="2"/>
      <c r="E151" s="2"/>
      <c r="F151" s="2"/>
      <c r="G151" s="2"/>
      <c r="H151" s="2"/>
      <c r="I151" s="2"/>
    </row>
    <row r="152" spans="2:9" x14ac:dyDescent="0.25">
      <c r="B152" s="2"/>
      <c r="C152" s="2"/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x14ac:dyDescent="0.25">
      <c r="B154" s="2"/>
      <c r="C154" s="2"/>
      <c r="D154" s="2"/>
      <c r="E154" s="2"/>
      <c r="F154" s="2"/>
      <c r="G154" s="2"/>
      <c r="H154" s="2"/>
      <c r="I154" s="2"/>
    </row>
    <row r="155" spans="2:9" x14ac:dyDescent="0.25">
      <c r="B155" s="2"/>
      <c r="C155" s="2"/>
      <c r="D155" s="2"/>
      <c r="E155" s="2"/>
      <c r="F155" s="2"/>
      <c r="G155" s="2"/>
      <c r="H155" s="2"/>
      <c r="I155" s="2"/>
    </row>
    <row r="156" spans="2:9" x14ac:dyDescent="0.25">
      <c r="B156" s="2"/>
      <c r="C156" s="2"/>
      <c r="D156" s="2"/>
      <c r="E156" s="2"/>
      <c r="F156" s="2"/>
      <c r="G156" s="2"/>
      <c r="H156" s="2"/>
      <c r="I156" s="2"/>
    </row>
    <row r="157" spans="2:9" x14ac:dyDescent="0.25">
      <c r="B157" s="2"/>
      <c r="C157" s="2"/>
      <c r="D157" s="2"/>
      <c r="E157" s="2"/>
      <c r="F157" s="2"/>
      <c r="G157" s="2"/>
      <c r="H157" s="2"/>
      <c r="I157" s="2"/>
    </row>
    <row r="158" spans="2:9" x14ac:dyDescent="0.25">
      <c r="B158" s="2"/>
      <c r="C158" s="2"/>
      <c r="D158" s="2"/>
      <c r="E158" s="2"/>
      <c r="F158" s="2"/>
      <c r="G158" s="2"/>
      <c r="H158" s="2"/>
      <c r="I158" s="2"/>
    </row>
    <row r="159" spans="2:9" x14ac:dyDescent="0.25">
      <c r="B159" s="2"/>
      <c r="C159" s="2"/>
      <c r="D159" s="2"/>
      <c r="E159" s="2"/>
      <c r="F159" s="2"/>
      <c r="G159" s="2"/>
      <c r="H159" s="2"/>
      <c r="I159" s="2"/>
    </row>
    <row r="160" spans="2:9" x14ac:dyDescent="0.25">
      <c r="B160" s="2"/>
      <c r="C160" s="2"/>
      <c r="D160" s="2"/>
      <c r="E160" s="2"/>
      <c r="F160" s="2"/>
      <c r="G160" s="2"/>
      <c r="H160" s="2"/>
      <c r="I160" s="2"/>
    </row>
    <row r="161" spans="2:9" x14ac:dyDescent="0.25">
      <c r="B161" s="2"/>
      <c r="C161" s="2"/>
      <c r="D161" s="2"/>
      <c r="E161" s="2"/>
      <c r="F161" s="2"/>
      <c r="G161" s="2"/>
      <c r="H161" s="2"/>
      <c r="I161" s="2"/>
    </row>
    <row r="162" spans="2:9" x14ac:dyDescent="0.25">
      <c r="B162" s="2"/>
      <c r="C162" s="2"/>
      <c r="D162" s="2"/>
      <c r="E162" s="2"/>
      <c r="F162" s="2"/>
      <c r="G162" s="2"/>
      <c r="H162" s="2"/>
      <c r="I162" s="2"/>
    </row>
    <row r="163" spans="2:9" x14ac:dyDescent="0.25">
      <c r="B163" s="2"/>
      <c r="C163" s="2"/>
      <c r="D163" s="2"/>
      <c r="E163" s="2"/>
      <c r="F163" s="2"/>
      <c r="G163" s="2"/>
      <c r="H163" s="2"/>
      <c r="I163" s="2"/>
    </row>
    <row r="164" spans="2:9" x14ac:dyDescent="0.25">
      <c r="B164" s="2"/>
      <c r="C164" s="2"/>
      <c r="D164" s="2"/>
      <c r="E164" s="2"/>
      <c r="F164" s="2"/>
      <c r="G164" s="2"/>
      <c r="H164" s="2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  <row r="166" spans="2:9" x14ac:dyDescent="0.25">
      <c r="B166" s="2"/>
      <c r="C166" s="2"/>
      <c r="D166" s="2"/>
      <c r="E166" s="2"/>
      <c r="F166" s="2"/>
      <c r="G166" s="2"/>
      <c r="H166" s="2"/>
      <c r="I166" s="2"/>
    </row>
    <row r="167" spans="2:9" x14ac:dyDescent="0.25">
      <c r="B167" s="2"/>
      <c r="C167" s="2"/>
      <c r="D167" s="2"/>
      <c r="E167" s="2"/>
      <c r="F167" s="2"/>
      <c r="G167" s="2"/>
      <c r="H167" s="2"/>
      <c r="I167" s="2"/>
    </row>
    <row r="168" spans="2:9" x14ac:dyDescent="0.25">
      <c r="B168" s="2"/>
      <c r="C168" s="2"/>
      <c r="D168" s="2"/>
      <c r="E168" s="2"/>
      <c r="F168" s="2"/>
      <c r="G168" s="2"/>
      <c r="H168" s="2"/>
      <c r="I168" s="2"/>
    </row>
    <row r="169" spans="2:9" x14ac:dyDescent="0.25">
      <c r="B169" s="2"/>
      <c r="C169" s="2"/>
      <c r="D169" s="2"/>
      <c r="E169" s="2"/>
      <c r="F169" s="2"/>
      <c r="G169" s="2"/>
      <c r="H169" s="2"/>
      <c r="I169" s="2"/>
    </row>
    <row r="170" spans="2:9" x14ac:dyDescent="0.25">
      <c r="B170" s="2"/>
      <c r="C170" s="2"/>
      <c r="D170" s="2"/>
      <c r="E170" s="2"/>
      <c r="F170" s="2"/>
      <c r="G170" s="2"/>
      <c r="H170" s="2"/>
      <c r="I170" s="2"/>
    </row>
    <row r="171" spans="2:9" x14ac:dyDescent="0.25">
      <c r="B171" s="2"/>
      <c r="C171" s="2"/>
      <c r="D171" s="2"/>
      <c r="E171" s="2"/>
      <c r="F171" s="2"/>
      <c r="G171" s="2"/>
      <c r="H171" s="2"/>
      <c r="I171" s="2"/>
    </row>
    <row r="172" spans="2:9" x14ac:dyDescent="0.25">
      <c r="B172" s="2"/>
      <c r="C172" s="2"/>
      <c r="D172" s="2"/>
      <c r="E172" s="2"/>
      <c r="F172" s="2"/>
      <c r="G172" s="2"/>
      <c r="H172" s="2"/>
      <c r="I172" s="2"/>
    </row>
    <row r="173" spans="2:9" x14ac:dyDescent="0.25">
      <c r="B173" s="2"/>
      <c r="C173" s="2"/>
      <c r="D173" s="2"/>
      <c r="E173" s="2"/>
      <c r="F173" s="2"/>
      <c r="G173" s="2"/>
      <c r="H173" s="2"/>
      <c r="I173" s="2"/>
    </row>
    <row r="174" spans="2:9" x14ac:dyDescent="0.25">
      <c r="B174" s="2"/>
      <c r="C174" s="2"/>
      <c r="D174" s="2"/>
      <c r="E174" s="2"/>
      <c r="F174" s="2"/>
      <c r="G174" s="2"/>
      <c r="H174" s="2"/>
      <c r="I174" s="2"/>
    </row>
    <row r="175" spans="2:9" x14ac:dyDescent="0.25">
      <c r="B175" s="2"/>
      <c r="C175" s="2"/>
      <c r="D175" s="2"/>
      <c r="E175" s="2"/>
      <c r="F175" s="2"/>
      <c r="G175" s="2"/>
      <c r="H175" s="2"/>
      <c r="I175" s="2"/>
    </row>
    <row r="176" spans="2:9" x14ac:dyDescent="0.25">
      <c r="B176" s="2"/>
      <c r="C176" s="2"/>
      <c r="D176" s="2"/>
      <c r="E176" s="2"/>
      <c r="F176" s="2"/>
      <c r="G176" s="2"/>
      <c r="H176" s="2"/>
      <c r="I176" s="2"/>
    </row>
    <row r="177" spans="2:9" x14ac:dyDescent="0.25">
      <c r="B177" s="2"/>
      <c r="C177" s="2"/>
      <c r="D177" s="2"/>
      <c r="E177" s="2"/>
      <c r="F177" s="2"/>
      <c r="G177" s="2"/>
      <c r="H177" s="2"/>
      <c r="I177" s="2"/>
    </row>
    <row r="178" spans="2:9" x14ac:dyDescent="0.25">
      <c r="B178" s="2"/>
      <c r="C178" s="2"/>
      <c r="D178" s="2"/>
      <c r="E178" s="2"/>
      <c r="F178" s="2"/>
      <c r="G178" s="2"/>
      <c r="H178" s="2"/>
      <c r="I178" s="2"/>
    </row>
    <row r="179" spans="2:9" x14ac:dyDescent="0.25">
      <c r="B179" s="2"/>
      <c r="C179" s="2"/>
      <c r="D179" s="2"/>
      <c r="E179" s="2"/>
      <c r="F179" s="2"/>
      <c r="G179" s="2"/>
      <c r="H179" s="2"/>
      <c r="I179" s="2"/>
    </row>
    <row r="180" spans="2:9" x14ac:dyDescent="0.25">
      <c r="B180" s="2"/>
      <c r="C180" s="2"/>
      <c r="D180" s="2"/>
      <c r="E180" s="2"/>
      <c r="F180" s="2"/>
      <c r="G180" s="2"/>
      <c r="H180" s="2"/>
      <c r="I180" s="2"/>
    </row>
    <row r="181" spans="2:9" x14ac:dyDescent="0.25">
      <c r="B181" s="2"/>
      <c r="C181" s="2"/>
      <c r="D181" s="2"/>
      <c r="E181" s="2"/>
      <c r="F181" s="2"/>
      <c r="G181" s="2"/>
      <c r="H181" s="2"/>
      <c r="I181" s="2"/>
    </row>
    <row r="182" spans="2:9" x14ac:dyDescent="0.25">
      <c r="B182" s="2"/>
      <c r="C182" s="2"/>
      <c r="D182" s="2"/>
      <c r="E182" s="2"/>
      <c r="F182" s="2"/>
      <c r="G182" s="2"/>
      <c r="H182" s="2"/>
      <c r="I182" s="2"/>
    </row>
    <row r="183" spans="2:9" x14ac:dyDescent="0.25">
      <c r="B183" s="2"/>
      <c r="C183" s="2"/>
      <c r="D183" s="2"/>
      <c r="E183" s="2"/>
      <c r="F183" s="2"/>
      <c r="G183" s="2"/>
      <c r="H183" s="2"/>
      <c r="I183" s="2"/>
    </row>
    <row r="184" spans="2:9" x14ac:dyDescent="0.25">
      <c r="B184" s="2"/>
      <c r="C184" s="2"/>
      <c r="D184" s="2"/>
      <c r="E184" s="2"/>
      <c r="F184" s="2"/>
      <c r="G184" s="2"/>
      <c r="H184" s="2"/>
      <c r="I184" s="2"/>
    </row>
    <row r="185" spans="2:9" x14ac:dyDescent="0.25">
      <c r="B185" s="2"/>
      <c r="C185" s="2"/>
      <c r="D185" s="2"/>
      <c r="E185" s="2"/>
      <c r="F185" s="2"/>
      <c r="G185" s="2"/>
      <c r="H185" s="2"/>
      <c r="I185" s="2"/>
    </row>
    <row r="186" spans="2:9" x14ac:dyDescent="0.25">
      <c r="B186" s="2"/>
      <c r="C186" s="2"/>
      <c r="D186" s="2"/>
      <c r="E186" s="2"/>
      <c r="F186" s="2"/>
      <c r="G186" s="2"/>
      <c r="H186" s="2"/>
      <c r="I186" s="2"/>
    </row>
    <row r="187" spans="2:9" x14ac:dyDescent="0.25">
      <c r="B187" s="2"/>
      <c r="C187" s="2"/>
      <c r="D187" s="2"/>
      <c r="E187" s="2"/>
      <c r="F187" s="2"/>
      <c r="G187" s="2"/>
      <c r="H187" s="2"/>
      <c r="I187" s="2"/>
    </row>
    <row r="188" spans="2:9" x14ac:dyDescent="0.25">
      <c r="B188" s="2"/>
      <c r="C188" s="2"/>
      <c r="D188" s="2"/>
      <c r="E188" s="2"/>
      <c r="F188" s="2"/>
      <c r="G188" s="2"/>
      <c r="H188" s="2"/>
      <c r="I188" s="2"/>
    </row>
    <row r="189" spans="2:9" x14ac:dyDescent="0.25">
      <c r="B189" s="2"/>
      <c r="C189" s="2"/>
      <c r="D189" s="2"/>
      <c r="E189" s="2"/>
      <c r="F189" s="2"/>
      <c r="G189" s="2"/>
      <c r="H189" s="2"/>
      <c r="I189" s="2"/>
    </row>
    <row r="190" spans="2:9" x14ac:dyDescent="0.25">
      <c r="B190" s="2"/>
      <c r="C190" s="2"/>
      <c r="D190" s="2"/>
      <c r="E190" s="2"/>
      <c r="F190" s="2"/>
      <c r="G190" s="2"/>
      <c r="H190" s="2"/>
      <c r="I190" s="2"/>
    </row>
    <row r="191" spans="2:9" x14ac:dyDescent="0.25">
      <c r="B191" s="2"/>
      <c r="C191" s="2"/>
      <c r="D191" s="2"/>
      <c r="E191" s="2"/>
      <c r="F191" s="2"/>
      <c r="G191" s="2"/>
      <c r="H191" s="2"/>
      <c r="I191" s="2"/>
    </row>
    <row r="192" spans="2:9" x14ac:dyDescent="0.25">
      <c r="B192" s="2"/>
      <c r="C192" s="2"/>
      <c r="D192" s="2"/>
      <c r="E192" s="2"/>
      <c r="F192" s="2"/>
      <c r="G192" s="2"/>
      <c r="H192" s="2"/>
      <c r="I192" s="2"/>
    </row>
    <row r="193" spans="2:9" x14ac:dyDescent="0.25">
      <c r="B193" s="2"/>
      <c r="C193" s="2"/>
      <c r="D193" s="2"/>
      <c r="E193" s="2"/>
      <c r="F193" s="2"/>
      <c r="G193" s="2"/>
      <c r="H193" s="2"/>
      <c r="I193" s="2"/>
    </row>
    <row r="194" spans="2:9" x14ac:dyDescent="0.25">
      <c r="B194" s="2"/>
      <c r="C194" s="2"/>
      <c r="D194" s="2"/>
      <c r="E194" s="2"/>
      <c r="F194" s="2"/>
      <c r="G194" s="2"/>
      <c r="H194" s="2"/>
      <c r="I194" s="2"/>
    </row>
    <row r="195" spans="2:9" x14ac:dyDescent="0.25">
      <c r="B195" s="2"/>
      <c r="C195" s="2"/>
      <c r="D195" s="2"/>
      <c r="E195" s="2"/>
      <c r="F195" s="2"/>
      <c r="G195" s="2"/>
      <c r="H195" s="2"/>
      <c r="I195" s="2"/>
    </row>
    <row r="196" spans="2:9" x14ac:dyDescent="0.25">
      <c r="B196" s="2"/>
      <c r="C196" s="2"/>
      <c r="D196" s="2"/>
      <c r="E196" s="2"/>
      <c r="F196" s="2"/>
      <c r="G196" s="2"/>
      <c r="H196" s="2"/>
      <c r="I196" s="2"/>
    </row>
    <row r="197" spans="2:9" x14ac:dyDescent="0.25">
      <c r="B197" s="2"/>
      <c r="C197" s="2"/>
      <c r="D197" s="2"/>
      <c r="E197" s="2"/>
      <c r="F197" s="2"/>
      <c r="G197" s="2"/>
      <c r="H197" s="2"/>
      <c r="I197" s="2"/>
    </row>
    <row r="198" spans="2:9" x14ac:dyDescent="0.25">
      <c r="B198" s="2"/>
      <c r="C198" s="2"/>
      <c r="D198" s="2"/>
      <c r="E198" s="2"/>
      <c r="F198" s="2"/>
      <c r="G198" s="2"/>
      <c r="H198" s="2"/>
      <c r="I198" s="2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5">
      <c r="B200" s="2"/>
      <c r="C200" s="2"/>
      <c r="D200" s="2"/>
      <c r="E200" s="2"/>
      <c r="F200" s="2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2"/>
      <c r="H201" s="2"/>
      <c r="I201" s="2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2"/>
      <c r="H203" s="2"/>
      <c r="I203" s="2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2"/>
      <c r="H205" s="2"/>
      <c r="I205" s="2"/>
    </row>
    <row r="206" spans="2:9" x14ac:dyDescent="0.25">
      <c r="B206" s="2"/>
      <c r="C206" s="2"/>
      <c r="D206" s="2"/>
      <c r="E206" s="2"/>
      <c r="F206" s="2"/>
      <c r="G206" s="2"/>
      <c r="H206" s="2"/>
      <c r="I206" s="2"/>
    </row>
    <row r="207" spans="2:9" x14ac:dyDescent="0.25">
      <c r="B207" s="2"/>
      <c r="C207" s="2"/>
      <c r="D207" s="2"/>
      <c r="E207" s="2"/>
      <c r="F207" s="2"/>
      <c r="G207" s="2"/>
      <c r="H207" s="2"/>
      <c r="I207" s="2"/>
    </row>
    <row r="208" spans="2:9" x14ac:dyDescent="0.25">
      <c r="B208" s="2"/>
      <c r="C208" s="2"/>
      <c r="D208" s="2"/>
      <c r="E208" s="2"/>
      <c r="F208" s="2"/>
      <c r="G208" s="2"/>
      <c r="H208" s="2"/>
      <c r="I208" s="2"/>
    </row>
    <row r="209" spans="2:9" x14ac:dyDescent="0.25">
      <c r="B209" s="2"/>
      <c r="C209" s="2"/>
      <c r="D209" s="2"/>
      <c r="E209" s="2"/>
      <c r="F209" s="2"/>
      <c r="G209" s="2"/>
      <c r="H209" s="2"/>
      <c r="I209" s="2"/>
    </row>
    <row r="210" spans="2:9" x14ac:dyDescent="0.25">
      <c r="B210" s="2"/>
      <c r="C210" s="2"/>
      <c r="D210" s="2"/>
      <c r="E210" s="2"/>
      <c r="F210" s="2"/>
      <c r="G210" s="2"/>
      <c r="H210" s="2"/>
      <c r="I210" s="2"/>
    </row>
    <row r="211" spans="2:9" x14ac:dyDescent="0.25">
      <c r="B211" s="2"/>
      <c r="C211" s="2"/>
      <c r="D211" s="2"/>
      <c r="E211" s="2"/>
      <c r="F211" s="2"/>
      <c r="G211" s="2"/>
      <c r="H211" s="2"/>
      <c r="I211" s="2"/>
    </row>
    <row r="212" spans="2:9" x14ac:dyDescent="0.25">
      <c r="B212" s="2"/>
      <c r="C212" s="2"/>
      <c r="D212" s="2"/>
      <c r="E212" s="2"/>
      <c r="F212" s="2"/>
      <c r="G212" s="2"/>
      <c r="H212" s="2"/>
      <c r="I212" s="2"/>
    </row>
    <row r="213" spans="2:9" x14ac:dyDescent="0.25">
      <c r="B213" s="2"/>
      <c r="C213" s="2"/>
      <c r="D213" s="2"/>
      <c r="E213" s="2"/>
      <c r="F213" s="2"/>
      <c r="G213" s="2"/>
      <c r="H213" s="2"/>
      <c r="I213" s="2"/>
    </row>
    <row r="214" spans="2:9" x14ac:dyDescent="0.25">
      <c r="B214" s="2"/>
      <c r="C214" s="2"/>
      <c r="D214" s="2"/>
      <c r="E214" s="2"/>
      <c r="F214" s="2"/>
      <c r="G214" s="2"/>
      <c r="H214" s="2"/>
      <c r="I214" s="2"/>
    </row>
    <row r="215" spans="2:9" x14ac:dyDescent="0.25">
      <c r="B215" s="2"/>
      <c r="C215" s="2"/>
      <c r="D215" s="2"/>
      <c r="E215" s="2"/>
      <c r="F215" s="2"/>
      <c r="G215" s="2"/>
      <c r="H215" s="2"/>
      <c r="I215" s="2"/>
    </row>
    <row r="216" spans="2:9" x14ac:dyDescent="0.25">
      <c r="B216" s="2"/>
      <c r="C216" s="2"/>
      <c r="D216" s="2"/>
      <c r="E216" s="2"/>
      <c r="F216" s="2"/>
      <c r="G216" s="2"/>
      <c r="H216" s="2"/>
      <c r="I216" s="2"/>
    </row>
    <row r="217" spans="2:9" x14ac:dyDescent="0.25">
      <c r="B217" s="2"/>
      <c r="C217" s="2"/>
      <c r="D217" s="2"/>
      <c r="E217" s="2"/>
      <c r="F217" s="2"/>
      <c r="G217" s="2"/>
      <c r="H217" s="2"/>
      <c r="I217" s="2"/>
    </row>
    <row r="218" spans="2:9" x14ac:dyDescent="0.25">
      <c r="B218" s="2"/>
      <c r="C218" s="2"/>
      <c r="D218" s="2"/>
      <c r="E218" s="2"/>
      <c r="F218" s="2"/>
      <c r="G218" s="2"/>
      <c r="H218" s="2"/>
      <c r="I218" s="2"/>
    </row>
    <row r="219" spans="2:9" x14ac:dyDescent="0.25">
      <c r="B219" s="2"/>
      <c r="C219" s="2"/>
      <c r="D219" s="2"/>
      <c r="E219" s="2"/>
      <c r="F219" s="2"/>
      <c r="G219" s="2"/>
      <c r="H219" s="2"/>
      <c r="I219" s="2"/>
    </row>
    <row r="220" spans="2:9" x14ac:dyDescent="0.25">
      <c r="B220" s="2"/>
      <c r="C220" s="2"/>
      <c r="D220" s="2"/>
      <c r="E220" s="2"/>
      <c r="F220" s="2"/>
      <c r="G220" s="2"/>
      <c r="H220" s="2"/>
      <c r="I220" s="2"/>
    </row>
    <row r="221" spans="2:9" x14ac:dyDescent="0.25">
      <c r="B221" s="2"/>
      <c r="C221" s="2"/>
      <c r="D221" s="2"/>
      <c r="E221" s="2"/>
      <c r="F221" s="2"/>
      <c r="G221" s="2"/>
      <c r="H221" s="2"/>
      <c r="I221" s="2"/>
    </row>
    <row r="222" spans="2:9" x14ac:dyDescent="0.25">
      <c r="B222" s="2"/>
      <c r="C222" s="2"/>
      <c r="D222" s="2"/>
      <c r="E222" s="2"/>
      <c r="F222" s="2"/>
      <c r="G222" s="2"/>
      <c r="H222" s="2"/>
      <c r="I222" s="2"/>
    </row>
    <row r="223" spans="2:9" x14ac:dyDescent="0.25">
      <c r="B223" s="2"/>
      <c r="C223" s="2"/>
      <c r="D223" s="2"/>
      <c r="E223" s="2"/>
      <c r="F223" s="2"/>
      <c r="G223" s="2"/>
      <c r="H223" s="2"/>
      <c r="I223" s="2"/>
    </row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  <row r="226" spans="2:9" x14ac:dyDescent="0.25">
      <c r="B226" s="2"/>
      <c r="C226" s="2"/>
      <c r="D226" s="2"/>
      <c r="E226" s="2"/>
      <c r="F226" s="2"/>
      <c r="G226" s="2"/>
      <c r="H226" s="2"/>
      <c r="I226" s="2"/>
    </row>
    <row r="227" spans="2:9" x14ac:dyDescent="0.25">
      <c r="B227" s="2"/>
      <c r="C227" s="2"/>
      <c r="D227" s="2"/>
      <c r="E227" s="2"/>
      <c r="F227" s="2"/>
      <c r="G227" s="2"/>
      <c r="H227" s="2"/>
      <c r="I227" s="2"/>
    </row>
    <row r="228" spans="2:9" x14ac:dyDescent="0.25">
      <c r="B228" s="2"/>
      <c r="C228" s="2"/>
      <c r="D228" s="2"/>
      <c r="E228" s="2"/>
      <c r="F228" s="2"/>
      <c r="G228" s="2"/>
      <c r="H228" s="2"/>
      <c r="I228" s="2"/>
    </row>
    <row r="229" spans="2:9" x14ac:dyDescent="0.25">
      <c r="B229" s="2"/>
      <c r="C229" s="2"/>
      <c r="D229" s="2"/>
      <c r="E229" s="2"/>
      <c r="F229" s="2"/>
      <c r="G229" s="2"/>
      <c r="H229" s="2"/>
      <c r="I229" s="2"/>
    </row>
    <row r="230" spans="2:9" x14ac:dyDescent="0.25">
      <c r="B230" s="2"/>
      <c r="C230" s="2"/>
      <c r="D230" s="2"/>
      <c r="E230" s="2"/>
      <c r="F230" s="2"/>
      <c r="G230" s="2"/>
      <c r="H230" s="2"/>
      <c r="I230" s="2"/>
    </row>
    <row r="231" spans="2:9" x14ac:dyDescent="0.25">
      <c r="B231" s="2"/>
      <c r="C231" s="2"/>
      <c r="D231" s="2"/>
      <c r="E231" s="2"/>
      <c r="F231" s="2"/>
      <c r="G231" s="2"/>
      <c r="H231" s="2"/>
      <c r="I231" s="2"/>
    </row>
    <row r="232" spans="2:9" x14ac:dyDescent="0.25">
      <c r="B232" s="2"/>
      <c r="C232" s="2"/>
      <c r="D232" s="2"/>
      <c r="E232" s="2"/>
      <c r="F232" s="2"/>
      <c r="G232" s="2"/>
      <c r="H232" s="2"/>
      <c r="I232" s="2"/>
    </row>
    <row r="233" spans="2:9" x14ac:dyDescent="0.25">
      <c r="B233" s="2"/>
      <c r="C233" s="2"/>
      <c r="D233" s="2"/>
      <c r="E233" s="2"/>
      <c r="F233" s="2"/>
      <c r="G233" s="2"/>
      <c r="H233" s="2"/>
      <c r="I233" s="2"/>
    </row>
    <row r="234" spans="2:9" x14ac:dyDescent="0.25">
      <c r="B234" s="2"/>
      <c r="C234" s="2"/>
      <c r="D234" s="2"/>
      <c r="E234" s="2"/>
      <c r="F234" s="2"/>
      <c r="G234" s="2"/>
      <c r="H234" s="2"/>
      <c r="I234" s="2"/>
    </row>
    <row r="235" spans="2:9" x14ac:dyDescent="0.25">
      <c r="B235" s="2"/>
      <c r="C235" s="2"/>
      <c r="D235" s="2"/>
      <c r="E235" s="2"/>
      <c r="F235" s="2"/>
      <c r="G235" s="2"/>
      <c r="H235" s="2"/>
      <c r="I235" s="2"/>
    </row>
    <row r="236" spans="2:9" x14ac:dyDescent="0.25">
      <c r="B236" s="2"/>
      <c r="C236" s="2"/>
      <c r="D236" s="2"/>
      <c r="E236" s="2"/>
      <c r="F236" s="2"/>
      <c r="G236" s="2"/>
      <c r="H236" s="2"/>
      <c r="I236" s="2"/>
    </row>
    <row r="237" spans="2:9" x14ac:dyDescent="0.25">
      <c r="B237" s="2"/>
      <c r="C237" s="2"/>
      <c r="D237" s="2"/>
      <c r="E237" s="2"/>
      <c r="F237" s="2"/>
      <c r="G237" s="2"/>
      <c r="H237" s="2"/>
      <c r="I237" s="2"/>
    </row>
    <row r="238" spans="2:9" x14ac:dyDescent="0.25">
      <c r="B238" s="2"/>
      <c r="C238" s="2"/>
      <c r="D238" s="2"/>
      <c r="E238" s="2"/>
      <c r="F238" s="2"/>
      <c r="G238" s="2"/>
      <c r="H238" s="2"/>
      <c r="I238" s="2"/>
    </row>
    <row r="239" spans="2:9" x14ac:dyDescent="0.25">
      <c r="B239" s="2"/>
      <c r="C239" s="2"/>
      <c r="D239" s="2"/>
      <c r="E239" s="2"/>
      <c r="F239" s="2"/>
      <c r="G239" s="2"/>
      <c r="H239" s="2"/>
      <c r="I239" s="2"/>
    </row>
    <row r="240" spans="2:9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2"/>
      <c r="C241" s="2"/>
      <c r="D241" s="2"/>
      <c r="E241" s="2"/>
      <c r="F241" s="2"/>
      <c r="G241" s="2"/>
      <c r="H241" s="2"/>
      <c r="I241" s="2"/>
    </row>
    <row r="242" spans="2:9" x14ac:dyDescent="0.25">
      <c r="B242" s="2"/>
      <c r="C242" s="2"/>
      <c r="D242" s="2"/>
      <c r="E242" s="2"/>
      <c r="F242" s="2"/>
      <c r="G242" s="2"/>
      <c r="H242" s="2"/>
      <c r="I242" s="2"/>
    </row>
    <row r="243" spans="2:9" x14ac:dyDescent="0.25">
      <c r="B243" s="2"/>
      <c r="C243" s="2"/>
      <c r="D243" s="2"/>
      <c r="E243" s="2"/>
      <c r="F243" s="2"/>
      <c r="G243" s="2"/>
      <c r="H243" s="2"/>
      <c r="I243" s="2"/>
    </row>
    <row r="244" spans="2:9" x14ac:dyDescent="0.25">
      <c r="B244" s="2"/>
      <c r="C244" s="2"/>
      <c r="D244" s="2"/>
      <c r="E244" s="2"/>
      <c r="F244" s="2"/>
      <c r="G244" s="2"/>
      <c r="H244" s="2"/>
      <c r="I244" s="2"/>
    </row>
    <row r="245" spans="2:9" x14ac:dyDescent="0.25">
      <c r="B245" s="2"/>
      <c r="C245" s="2"/>
      <c r="D245" s="2"/>
      <c r="E245" s="2"/>
      <c r="F245" s="2"/>
      <c r="G245" s="2"/>
      <c r="H245" s="2"/>
      <c r="I245" s="2"/>
    </row>
    <row r="246" spans="2:9" x14ac:dyDescent="0.25">
      <c r="B246" s="2"/>
      <c r="C246" s="2"/>
      <c r="D246" s="2"/>
      <c r="E246" s="2"/>
      <c r="F246" s="2"/>
      <c r="G246" s="2"/>
      <c r="H246" s="2"/>
      <c r="I246" s="2"/>
    </row>
    <row r="247" spans="2:9" x14ac:dyDescent="0.25">
      <c r="B247" s="2"/>
      <c r="C247" s="2"/>
      <c r="D247" s="2"/>
      <c r="E247" s="2"/>
      <c r="F247" s="2"/>
      <c r="G247" s="2"/>
      <c r="H247" s="2"/>
      <c r="I247" s="2"/>
    </row>
    <row r="248" spans="2:9" x14ac:dyDescent="0.25">
      <c r="B248" s="2"/>
      <c r="C248" s="2"/>
      <c r="D248" s="2"/>
      <c r="E248" s="2"/>
      <c r="F248" s="2"/>
      <c r="G248" s="2"/>
      <c r="H248" s="2"/>
      <c r="I248" s="2"/>
    </row>
    <row r="249" spans="2:9" x14ac:dyDescent="0.25">
      <c r="B249" s="2"/>
      <c r="C249" s="2"/>
      <c r="D249" s="2"/>
      <c r="E249" s="2"/>
      <c r="F249" s="2"/>
      <c r="G249" s="2"/>
      <c r="H249" s="2"/>
      <c r="I249" s="2"/>
    </row>
    <row r="250" spans="2:9" x14ac:dyDescent="0.25">
      <c r="B250" s="2"/>
      <c r="C250" s="2"/>
      <c r="D250" s="2"/>
      <c r="E250" s="2"/>
      <c r="F250" s="2"/>
      <c r="G250" s="2"/>
      <c r="H250" s="2"/>
      <c r="I250" s="2"/>
    </row>
    <row r="251" spans="2:9" x14ac:dyDescent="0.25">
      <c r="B251" s="2"/>
      <c r="C251" s="2"/>
      <c r="D251" s="2"/>
      <c r="E251" s="2"/>
      <c r="F251" s="2"/>
      <c r="G251" s="2"/>
      <c r="H251" s="2"/>
      <c r="I251" s="2"/>
    </row>
    <row r="252" spans="2:9" x14ac:dyDescent="0.25">
      <c r="B252" s="2"/>
      <c r="C252" s="2"/>
      <c r="D252" s="2"/>
      <c r="E252" s="2"/>
      <c r="F252" s="2"/>
      <c r="G252" s="2"/>
      <c r="H252" s="2"/>
      <c r="I252" s="2"/>
    </row>
    <row r="253" spans="2:9" x14ac:dyDescent="0.25">
      <c r="B253" s="2"/>
      <c r="C253" s="2"/>
      <c r="D253" s="2"/>
      <c r="E253" s="2"/>
      <c r="F253" s="2"/>
      <c r="G253" s="2"/>
      <c r="H253" s="2"/>
      <c r="I253" s="2"/>
    </row>
    <row r="254" spans="2:9" x14ac:dyDescent="0.25">
      <c r="B254" s="2"/>
      <c r="C254" s="2"/>
      <c r="D254" s="2"/>
      <c r="E254" s="2"/>
      <c r="F254" s="2"/>
      <c r="G254" s="2"/>
      <c r="H254" s="2"/>
      <c r="I254" s="2"/>
    </row>
    <row r="255" spans="2:9" x14ac:dyDescent="0.25">
      <c r="B255" s="2"/>
      <c r="C255" s="2"/>
      <c r="D255" s="2"/>
      <c r="E255" s="2"/>
      <c r="F255" s="2"/>
      <c r="G255" s="2"/>
      <c r="H255" s="2"/>
      <c r="I255" s="2"/>
    </row>
    <row r="256" spans="2:9" x14ac:dyDescent="0.25">
      <c r="B256" s="2"/>
      <c r="C256" s="2"/>
      <c r="D256" s="2"/>
      <c r="E256" s="2"/>
      <c r="F256" s="2"/>
      <c r="G256" s="2"/>
      <c r="H256" s="2"/>
      <c r="I256" s="2"/>
    </row>
    <row r="257" spans="2:9" x14ac:dyDescent="0.25">
      <c r="B257" s="2"/>
      <c r="C257" s="2"/>
      <c r="D257" s="2"/>
      <c r="E257" s="2"/>
      <c r="F257" s="2"/>
      <c r="G257" s="2"/>
      <c r="H257" s="2"/>
      <c r="I257" s="2"/>
    </row>
    <row r="258" spans="2:9" x14ac:dyDescent="0.25">
      <c r="B258" s="2"/>
      <c r="C258" s="2"/>
      <c r="D258" s="2"/>
      <c r="E258" s="2"/>
      <c r="F258" s="2"/>
      <c r="G258" s="2"/>
      <c r="H258" s="2"/>
      <c r="I258" s="2"/>
    </row>
    <row r="259" spans="2:9" x14ac:dyDescent="0.25">
      <c r="B259" s="2"/>
      <c r="C259" s="2"/>
      <c r="D259" s="2"/>
      <c r="E259" s="2"/>
      <c r="F259" s="2"/>
      <c r="G259" s="2"/>
      <c r="H259" s="2"/>
      <c r="I259" s="2"/>
    </row>
    <row r="260" spans="2:9" x14ac:dyDescent="0.25">
      <c r="B260" s="2"/>
      <c r="C260" s="2"/>
      <c r="D260" s="2"/>
      <c r="E260" s="2"/>
      <c r="F260" s="2"/>
      <c r="G260" s="2"/>
      <c r="H260" s="2"/>
      <c r="I260" s="2"/>
    </row>
    <row r="261" spans="2:9" x14ac:dyDescent="0.25">
      <c r="B261" s="2"/>
      <c r="C261" s="2"/>
      <c r="D261" s="2"/>
      <c r="E261" s="2"/>
      <c r="F261" s="2"/>
      <c r="G261" s="2"/>
      <c r="H261" s="2"/>
      <c r="I261" s="2"/>
    </row>
    <row r="262" spans="2:9" x14ac:dyDescent="0.25">
      <c r="B262" s="2"/>
      <c r="C262" s="2"/>
      <c r="D262" s="2"/>
      <c r="E262" s="2"/>
      <c r="F262" s="2"/>
      <c r="G262" s="2"/>
      <c r="H262" s="2"/>
      <c r="I262" s="2"/>
    </row>
    <row r="263" spans="2:9" x14ac:dyDescent="0.25">
      <c r="B263" s="2"/>
      <c r="C263" s="2"/>
      <c r="D263" s="2"/>
      <c r="E263" s="2"/>
      <c r="F263" s="2"/>
      <c r="G263" s="2"/>
      <c r="H263" s="2"/>
      <c r="I263" s="2"/>
    </row>
    <row r="264" spans="2:9" x14ac:dyDescent="0.25">
      <c r="B264" s="2"/>
      <c r="C264" s="2"/>
      <c r="D264" s="2"/>
      <c r="E264" s="2"/>
      <c r="F264" s="2"/>
      <c r="G264" s="2"/>
      <c r="H264" s="2"/>
      <c r="I264" s="2"/>
    </row>
    <row r="265" spans="2:9" x14ac:dyDescent="0.25">
      <c r="B265" s="2"/>
      <c r="C265" s="2"/>
      <c r="D265" s="2"/>
      <c r="E265" s="2"/>
      <c r="F265" s="2"/>
      <c r="G265" s="2"/>
      <c r="H265" s="2"/>
      <c r="I265" s="2"/>
    </row>
    <row r="266" spans="2:9" x14ac:dyDescent="0.25">
      <c r="B266" s="2"/>
      <c r="C266" s="2"/>
      <c r="D266" s="2"/>
      <c r="E266" s="2"/>
      <c r="F266" s="2"/>
      <c r="G266" s="2"/>
      <c r="H266" s="2"/>
      <c r="I266" s="2"/>
    </row>
    <row r="267" spans="2:9" x14ac:dyDescent="0.25">
      <c r="B267" s="2"/>
      <c r="C267" s="2"/>
      <c r="D267" s="2"/>
      <c r="E267" s="2"/>
      <c r="F267" s="2"/>
      <c r="G267" s="2"/>
      <c r="H267" s="2"/>
      <c r="I267" s="2"/>
    </row>
    <row r="268" spans="2:9" x14ac:dyDescent="0.25">
      <c r="B268" s="2"/>
      <c r="C268" s="2"/>
      <c r="D268" s="2"/>
      <c r="E268" s="2"/>
      <c r="F268" s="2"/>
      <c r="G268" s="2"/>
      <c r="H268" s="2"/>
      <c r="I268" s="2"/>
    </row>
    <row r="269" spans="2:9" x14ac:dyDescent="0.25">
      <c r="B269" s="2"/>
      <c r="C269" s="2"/>
      <c r="D269" s="2"/>
      <c r="E269" s="2"/>
      <c r="F269" s="2"/>
      <c r="G269" s="2"/>
      <c r="H269" s="2"/>
      <c r="I269" s="2"/>
    </row>
    <row r="270" spans="2:9" x14ac:dyDescent="0.25">
      <c r="B270" s="2"/>
      <c r="C270" s="2"/>
      <c r="D270" s="2"/>
      <c r="E270" s="2"/>
      <c r="F270" s="2"/>
      <c r="G270" s="2"/>
      <c r="H270" s="2"/>
      <c r="I270" s="2"/>
    </row>
    <row r="271" spans="2:9" x14ac:dyDescent="0.25">
      <c r="B271" s="2"/>
      <c r="C271" s="2"/>
      <c r="D271" s="2"/>
      <c r="E271" s="2"/>
      <c r="F271" s="2"/>
      <c r="G271" s="2"/>
      <c r="H271" s="2"/>
      <c r="I271" s="2"/>
    </row>
    <row r="272" spans="2:9" x14ac:dyDescent="0.25">
      <c r="B272" s="2"/>
      <c r="C272" s="2"/>
      <c r="D272" s="2"/>
      <c r="E272" s="2"/>
      <c r="F272" s="2"/>
      <c r="G272" s="2"/>
      <c r="H272" s="2"/>
      <c r="I272" s="2"/>
    </row>
    <row r="273" spans="2:9" x14ac:dyDescent="0.25">
      <c r="B273" s="2"/>
      <c r="C273" s="2"/>
      <c r="D273" s="2"/>
      <c r="E273" s="2"/>
      <c r="F273" s="2"/>
      <c r="G273" s="2"/>
      <c r="H273" s="2"/>
      <c r="I273" s="2"/>
    </row>
    <row r="274" spans="2:9" x14ac:dyDescent="0.25">
      <c r="B274" s="2"/>
      <c r="C274" s="2"/>
      <c r="D274" s="2"/>
      <c r="E274" s="2"/>
      <c r="F274" s="2"/>
      <c r="G274" s="2"/>
      <c r="H274" s="2"/>
      <c r="I274" s="2"/>
    </row>
    <row r="275" spans="2:9" x14ac:dyDescent="0.25">
      <c r="B275" s="2"/>
      <c r="C275" s="2"/>
      <c r="D275" s="2"/>
      <c r="E275" s="2"/>
      <c r="F275" s="2"/>
      <c r="G275" s="2"/>
      <c r="H275" s="2"/>
      <c r="I275" s="2"/>
    </row>
    <row r="276" spans="2:9" x14ac:dyDescent="0.25">
      <c r="B276" s="2"/>
      <c r="C276" s="2"/>
      <c r="D276" s="2"/>
      <c r="E276" s="2"/>
      <c r="F276" s="2"/>
      <c r="G276" s="2"/>
      <c r="H276" s="2"/>
      <c r="I276" s="2"/>
    </row>
    <row r="277" spans="2:9" x14ac:dyDescent="0.25">
      <c r="B277" s="2"/>
      <c r="C277" s="2"/>
      <c r="D277" s="2"/>
      <c r="E277" s="2"/>
      <c r="F277" s="2"/>
      <c r="G277" s="2"/>
      <c r="H277" s="2"/>
      <c r="I277" s="2"/>
    </row>
    <row r="278" spans="2:9" x14ac:dyDescent="0.25">
      <c r="B278" s="2"/>
      <c r="C278" s="2"/>
      <c r="D278" s="2"/>
      <c r="E278" s="2"/>
      <c r="F278" s="2"/>
      <c r="G278" s="2"/>
      <c r="H278" s="2"/>
      <c r="I278" s="2"/>
    </row>
    <row r="279" spans="2:9" x14ac:dyDescent="0.25">
      <c r="B279" s="2"/>
      <c r="C279" s="2"/>
      <c r="D279" s="2"/>
      <c r="E279" s="2"/>
      <c r="F279" s="2"/>
      <c r="G279" s="2"/>
      <c r="H279" s="2"/>
      <c r="I279" s="2"/>
    </row>
    <row r="280" spans="2:9" x14ac:dyDescent="0.25">
      <c r="B280" s="2"/>
      <c r="C280" s="2"/>
      <c r="D280" s="2"/>
      <c r="E280" s="2"/>
      <c r="F280" s="2"/>
      <c r="G280" s="2"/>
      <c r="H280" s="2"/>
      <c r="I280" s="2"/>
    </row>
    <row r="281" spans="2:9" x14ac:dyDescent="0.25">
      <c r="B281" s="2"/>
      <c r="C281" s="2"/>
      <c r="D281" s="2"/>
      <c r="E281" s="2"/>
      <c r="F281" s="2"/>
      <c r="G281" s="2"/>
      <c r="H281" s="2"/>
      <c r="I281" s="2"/>
    </row>
    <row r="282" spans="2:9" x14ac:dyDescent="0.25">
      <c r="B282" s="2"/>
      <c r="C282" s="2"/>
      <c r="D282" s="2"/>
      <c r="E282" s="2"/>
      <c r="F282" s="2"/>
      <c r="G282" s="2"/>
      <c r="H282" s="2"/>
      <c r="I282" s="2"/>
    </row>
    <row r="283" spans="2:9" x14ac:dyDescent="0.25">
      <c r="B283" s="2"/>
      <c r="C283" s="2"/>
      <c r="D283" s="2"/>
      <c r="E283" s="2"/>
      <c r="F283" s="2"/>
      <c r="G283" s="2"/>
      <c r="H283" s="2"/>
      <c r="I283" s="2"/>
    </row>
    <row r="284" spans="2:9" x14ac:dyDescent="0.25">
      <c r="B284" s="2"/>
      <c r="C284" s="2"/>
      <c r="D284" s="2"/>
      <c r="E284" s="2"/>
      <c r="F284" s="2"/>
      <c r="G284" s="2"/>
      <c r="H284" s="2"/>
      <c r="I284" s="2"/>
    </row>
    <row r="285" spans="2:9" x14ac:dyDescent="0.25">
      <c r="B285" s="2"/>
      <c r="C285" s="2"/>
      <c r="D285" s="2"/>
      <c r="E285" s="2"/>
      <c r="F285" s="2"/>
      <c r="G285" s="2"/>
      <c r="H285" s="2"/>
      <c r="I285" s="2"/>
    </row>
    <row r="286" spans="2:9" x14ac:dyDescent="0.25">
      <c r="B286" s="2"/>
      <c r="C286" s="2"/>
      <c r="D286" s="2"/>
      <c r="E286" s="2"/>
      <c r="F286" s="2"/>
      <c r="G286" s="2"/>
      <c r="H286" s="2"/>
      <c r="I286" s="2"/>
    </row>
    <row r="287" spans="2:9" x14ac:dyDescent="0.25">
      <c r="B287" s="2"/>
      <c r="C287" s="2"/>
      <c r="D287" s="2"/>
      <c r="E287" s="2"/>
      <c r="F287" s="2"/>
      <c r="G287" s="2"/>
      <c r="H287" s="2"/>
      <c r="I287" s="2"/>
    </row>
    <row r="288" spans="2:9" x14ac:dyDescent="0.25">
      <c r="B288" s="2"/>
      <c r="C288" s="2"/>
      <c r="D288" s="2"/>
      <c r="E288" s="2"/>
      <c r="F288" s="2"/>
      <c r="G288" s="2"/>
      <c r="H288" s="2"/>
      <c r="I288" s="2"/>
    </row>
    <row r="289" spans="2:9" x14ac:dyDescent="0.25">
      <c r="B289" s="2"/>
      <c r="C289" s="2"/>
      <c r="D289" s="2"/>
      <c r="E289" s="2"/>
      <c r="F289" s="2"/>
      <c r="G289" s="2"/>
      <c r="H289" s="2"/>
      <c r="I289" s="2"/>
    </row>
    <row r="290" spans="2:9" x14ac:dyDescent="0.25">
      <c r="B290" s="2"/>
      <c r="C290" s="2"/>
      <c r="D290" s="2"/>
      <c r="E290" s="2"/>
      <c r="F290" s="2"/>
      <c r="G290" s="2"/>
      <c r="H290" s="2"/>
      <c r="I290" s="2"/>
    </row>
    <row r="291" spans="2:9" x14ac:dyDescent="0.25">
      <c r="B291" s="2"/>
      <c r="C291" s="2"/>
      <c r="D291" s="2"/>
      <c r="E291" s="2"/>
      <c r="F291" s="2"/>
      <c r="G291" s="2"/>
      <c r="H291" s="2"/>
      <c r="I291" s="2"/>
    </row>
    <row r="292" spans="2:9" x14ac:dyDescent="0.25">
      <c r="B292" s="2"/>
      <c r="C292" s="2"/>
      <c r="D292" s="2"/>
      <c r="E292" s="2"/>
      <c r="F292" s="2"/>
      <c r="G292" s="2"/>
      <c r="H292" s="2"/>
      <c r="I292" s="2"/>
    </row>
    <row r="293" spans="2:9" x14ac:dyDescent="0.25">
      <c r="B293" s="2"/>
      <c r="C293" s="2"/>
      <c r="D293" s="2"/>
      <c r="E293" s="2"/>
      <c r="F293" s="2"/>
      <c r="G293" s="2"/>
      <c r="H293" s="2"/>
      <c r="I293" s="2"/>
    </row>
    <row r="294" spans="2:9" x14ac:dyDescent="0.25">
      <c r="B294" s="2"/>
      <c r="C294" s="2"/>
      <c r="D294" s="2"/>
      <c r="E294" s="2"/>
      <c r="F294" s="2"/>
      <c r="G294" s="2"/>
      <c r="H294" s="2"/>
      <c r="I294" s="2"/>
    </row>
    <row r="295" spans="2:9" x14ac:dyDescent="0.25">
      <c r="B295" s="2"/>
      <c r="C295" s="2"/>
      <c r="D295" s="2"/>
      <c r="E295" s="2"/>
      <c r="F295" s="2"/>
      <c r="G295" s="2"/>
      <c r="H295" s="2"/>
      <c r="I295" s="2"/>
    </row>
    <row r="296" spans="2:9" x14ac:dyDescent="0.25">
      <c r="B296" s="2"/>
      <c r="C296" s="2"/>
      <c r="D296" s="2"/>
      <c r="E296" s="2"/>
      <c r="F296" s="2"/>
      <c r="G296" s="2"/>
      <c r="H296" s="2"/>
      <c r="I296" s="2"/>
    </row>
    <row r="297" spans="2:9" x14ac:dyDescent="0.25">
      <c r="B297" s="2"/>
      <c r="C297" s="2"/>
      <c r="D297" s="2"/>
      <c r="E297" s="2"/>
      <c r="F297" s="2"/>
      <c r="G297" s="2"/>
      <c r="H297" s="2"/>
      <c r="I297" s="2"/>
    </row>
    <row r="298" spans="2:9" x14ac:dyDescent="0.25">
      <c r="B298" s="2"/>
      <c r="C298" s="2"/>
      <c r="D298" s="2"/>
      <c r="E298" s="2"/>
      <c r="F298" s="2"/>
      <c r="G298" s="2"/>
      <c r="H298" s="2"/>
      <c r="I298" s="2"/>
    </row>
    <row r="299" spans="2:9" x14ac:dyDescent="0.25">
      <c r="B299" s="2"/>
      <c r="C299" s="2"/>
      <c r="D299" s="2"/>
      <c r="E299" s="2"/>
      <c r="F299" s="2"/>
      <c r="G299" s="2"/>
      <c r="H299" s="2"/>
      <c r="I299" s="2"/>
    </row>
    <row r="300" spans="2:9" x14ac:dyDescent="0.25">
      <c r="B300" s="2"/>
      <c r="C300" s="2"/>
      <c r="D300" s="2"/>
      <c r="E300" s="2"/>
      <c r="F300" s="2"/>
      <c r="G300" s="2"/>
      <c r="H300" s="2"/>
      <c r="I300" s="2"/>
    </row>
    <row r="301" spans="2:9" x14ac:dyDescent="0.25">
      <c r="B301" s="2"/>
      <c r="C301" s="2"/>
      <c r="D301" s="2"/>
      <c r="E301" s="2"/>
      <c r="F301" s="2"/>
      <c r="G301" s="2"/>
      <c r="H301" s="2"/>
      <c r="I301" s="2"/>
    </row>
    <row r="302" spans="2:9" x14ac:dyDescent="0.25">
      <c r="B302" s="2"/>
      <c r="C302" s="2"/>
      <c r="D302" s="2"/>
      <c r="E302" s="2"/>
      <c r="F302" s="2"/>
      <c r="G302" s="2"/>
      <c r="H302" s="2"/>
      <c r="I302" s="2"/>
    </row>
    <row r="303" spans="2:9" x14ac:dyDescent="0.25">
      <c r="B303" s="2"/>
      <c r="C303" s="2"/>
      <c r="D303" s="2"/>
      <c r="E303" s="2"/>
      <c r="F303" s="2"/>
      <c r="G303" s="2"/>
      <c r="H303" s="2"/>
      <c r="I303" s="2"/>
    </row>
    <row r="304" spans="2:9" x14ac:dyDescent="0.25">
      <c r="B304" s="2"/>
      <c r="C304" s="2"/>
      <c r="D304" s="2"/>
      <c r="E304" s="2"/>
      <c r="F304" s="2"/>
      <c r="G304" s="2"/>
      <c r="H304" s="2"/>
      <c r="I304" s="2"/>
    </row>
  </sheetData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jednostkowe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Rucinska</dc:creator>
  <cp:lastModifiedBy>Sylwia Rogodzińska</cp:lastModifiedBy>
  <cp:lastPrinted>2019-05-28T10:50:51Z</cp:lastPrinted>
  <dcterms:created xsi:type="dcterms:W3CDTF">2016-01-12T13:24:00Z</dcterms:created>
  <dcterms:modified xsi:type="dcterms:W3CDTF">2023-05-08T12:08:44Z</dcterms:modified>
</cp:coreProperties>
</file>